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AD38469A-CEC6-4342-88B6-75914BCF14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1" i="1" l="1"/>
  <c r="D87" i="1"/>
  <c r="D85" i="1"/>
  <c r="D82" i="1"/>
  <c r="D80" i="1"/>
  <c r="D78" i="1"/>
  <c r="D76" i="1"/>
  <c r="D74" i="1"/>
  <c r="D72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92" i="1" l="1"/>
</calcChain>
</file>

<file path=xl/sharedStrings.xml><?xml version="1.0" encoding="utf-8"?>
<sst xmlns="http://schemas.openxmlformats.org/spreadsheetml/2006/main" count="262" uniqueCount="123">
  <si>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</si>
  <si>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</si>
  <si>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</si>
  <si>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</si>
  <si>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</si>
  <si>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</si>
  <si>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</si>
  <si>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</si>
  <si>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PREHRAMBENO- TEHNOLOŠKA ŠKOLA_x000D_
GJURE PREJCA 2_x000D_
10040 ZAGREB_x000D_
Tel: +385(1)2992352   Fax: +385(1)2992355_x000D_
OIB: 63019353660_x000D_
Mail: vedrana.zadro@skole.hr_x000D_
IBAN: HR7924020061100949188</t>
  </si>
  <si>
    <t xml:space="preserve">Odgovorna Osoba: Šestak Josip_x000D_
     </t>
  </si>
  <si>
    <t>Isplata Sredstava Za Razdoblje: 01.05.2026 Do 31.05.2026</t>
  </si>
  <si>
    <t>STUDIO APARTMANI ALBERO</t>
  </si>
  <si>
    <t>99479914552</t>
  </si>
  <si>
    <t>IVANIĆ GRAD</t>
  </si>
  <si>
    <t>SLUŽBENA PUTOVANJA</t>
  </si>
  <si>
    <t>PREHRAMBENO- TEHNOLOŠKA ŠKOLA</t>
  </si>
  <si>
    <t>Ukupno:</t>
  </si>
  <si>
    <t>ANA, uslužno proizvodacki obrt</t>
  </si>
  <si>
    <t>97957644750</t>
  </si>
  <si>
    <t>ZAGREB</t>
  </si>
  <si>
    <t>OSTALE USLUGE</t>
  </si>
  <si>
    <t>UDRUGA ENERGETIČARA ZAGREB</t>
  </si>
  <si>
    <t>97895722777</t>
  </si>
  <si>
    <t>10000 ZAGREB</t>
  </si>
  <si>
    <t>STRUČNO USAVRŠAVANJE ZAPOSLENIKA</t>
  </si>
  <si>
    <t>DM</t>
  </si>
  <si>
    <t>94124811986</t>
  </si>
  <si>
    <t>Zagreb</t>
  </si>
  <si>
    <t>MATERIJAL I SIROVINE</t>
  </si>
  <si>
    <t>RU - VE</t>
  </si>
  <si>
    <t>88470929840</t>
  </si>
  <si>
    <t>UREDSKI MATERIJAL I OSTALI MATERIJALNI RASHODI</t>
  </si>
  <si>
    <t>HRVATSKA POŠTA</t>
  </si>
  <si>
    <t>87311810356</t>
  </si>
  <si>
    <t>USLUGE TELEFONA, POŠTE I PRIJEVOZA</t>
  </si>
  <si>
    <t>FINA</t>
  </si>
  <si>
    <t>85821130368</t>
  </si>
  <si>
    <t>ČISTOĆA</t>
  </si>
  <si>
    <t>85584865987</t>
  </si>
  <si>
    <t>KOMUNALNE USLUGE</t>
  </si>
  <si>
    <t>METCRO</t>
  </si>
  <si>
    <t>85106651596</t>
  </si>
  <si>
    <t>ENERGIJA</t>
  </si>
  <si>
    <t>Z E T</t>
  </si>
  <si>
    <t>82031999604</t>
  </si>
  <si>
    <t>NAKNADE ZA PRIJEVOZ, ZA RAD NA TERENU I ODVOJENI ŽIVOT</t>
  </si>
  <si>
    <t>Hrvatski Telekom</t>
  </si>
  <si>
    <t>81793146560</t>
  </si>
  <si>
    <t>HOTEL MEDITERAN</t>
  </si>
  <si>
    <t>78303499202</t>
  </si>
  <si>
    <t>23000 Zadar</t>
  </si>
  <si>
    <t>Ganima d.o.o.</t>
  </si>
  <si>
    <t>77197933387</t>
  </si>
  <si>
    <t>10000 Zagreb</t>
  </si>
  <si>
    <t>ibs tech</t>
  </si>
  <si>
    <t>75037095052</t>
  </si>
  <si>
    <t>USLUGE TEKUĆEG I INVESTICIJSKOG ODRŽAVANJA</t>
  </si>
  <si>
    <t>OPTIMUS LAB d.o.o.</t>
  </si>
  <si>
    <t>71981294715</t>
  </si>
  <si>
    <t>Čakovec</t>
  </si>
  <si>
    <t>RAČUNALNE USLUGE</t>
  </si>
  <si>
    <t>TELEMACH HRVATSKA D.O.O.</t>
  </si>
  <si>
    <t>70133616033</t>
  </si>
  <si>
    <t>TOKIĆ TRGOVINA D.O.O.</t>
  </si>
  <si>
    <t>68506332477</t>
  </si>
  <si>
    <t>MATERIJAL I DIJELOVI ZA TEKUĆE I INVESTICIJSKO ODRŽAVANJE</t>
  </si>
  <si>
    <t>ARHITEH COMPUTERS</t>
  </si>
  <si>
    <t>67993303914</t>
  </si>
  <si>
    <t>MEDITEL USLUGE</t>
  </si>
  <si>
    <t>60611404518</t>
  </si>
  <si>
    <t>USLUGE PROMIDŽBE I INFORMIRANJA</t>
  </si>
  <si>
    <t>Eko plamen Štimac</t>
  </si>
  <si>
    <t>60384488368</t>
  </si>
  <si>
    <t>VETERINARSKA ŠKOLA</t>
  </si>
  <si>
    <t>56792211413</t>
  </si>
  <si>
    <t>ZAKUPNINE I NAJAMNINE</t>
  </si>
  <si>
    <t>KAUFLAND</t>
  </si>
  <si>
    <t>47432874968</t>
  </si>
  <si>
    <t>SINSAY</t>
  </si>
  <si>
    <t>46556562723</t>
  </si>
  <si>
    <t>SITNI INVENTAR I AUTO GUME</t>
  </si>
  <si>
    <t>LUKVEL D.O.O.</t>
  </si>
  <si>
    <t>42927423078</t>
  </si>
  <si>
    <t>Clearwater</t>
  </si>
  <si>
    <t>42375187043</t>
  </si>
  <si>
    <t>METRO</t>
  </si>
  <si>
    <t>38016445738</t>
  </si>
  <si>
    <t>Cilj projekta d.o.o.</t>
  </si>
  <si>
    <t>34274470045</t>
  </si>
  <si>
    <t>INTELEKTUALNE I OSOBNE USLUGE</t>
  </si>
  <si>
    <t>TESI D.O.O.</t>
  </si>
  <si>
    <t>25550605826</t>
  </si>
  <si>
    <t>10 090 ZAGREB</t>
  </si>
  <si>
    <t>ERSTE BANKA</t>
  </si>
  <si>
    <t>23057039320</t>
  </si>
  <si>
    <t>IKEA Hrvatska d.o.o.</t>
  </si>
  <si>
    <t>21523879111</t>
  </si>
  <si>
    <t>HYGIA d.o.o.</t>
  </si>
  <si>
    <t>20362328606</t>
  </si>
  <si>
    <t>Labtex</t>
  </si>
  <si>
    <t>14047473247</t>
  </si>
  <si>
    <t>OPTI PRINT ADRIA</t>
  </si>
  <si>
    <t>11469787133</t>
  </si>
  <si>
    <t>GRADSKI URED ZA PROSTORNO</t>
  </si>
  <si>
    <t>10801394337</t>
  </si>
  <si>
    <t>E S K</t>
  </si>
  <si>
    <t>06135698286</t>
  </si>
  <si>
    <t>E.S.K. d.o.o.</t>
  </si>
  <si>
    <t>Tedi</t>
  </si>
  <si>
    <t>05614216244</t>
  </si>
  <si>
    <t>PROINFO</t>
  </si>
  <si>
    <t>01114572257</t>
  </si>
  <si>
    <t>HEP OPSKRBA D.O.O.</t>
  </si>
  <si>
    <t> 63073332379 </t>
  </si>
  <si>
    <t>TEKUĆE DONACIJE U NOVCU</t>
  </si>
  <si>
    <t>Sveukupno:</t>
  </si>
  <si>
    <t>Sveta Nedjelja</t>
  </si>
  <si>
    <t>Dugo Selo</t>
  </si>
  <si>
    <t>Bankarske usluge i usluge platnog prometa</t>
  </si>
  <si>
    <t>SLUŽBENA, RADNA I ZAŠTITNA ODJEĆA I OBUĆA</t>
  </si>
  <si>
    <t>Službena putovanja - dnevnice</t>
  </si>
  <si>
    <t>Službena putovanja - putni troškovi</t>
  </si>
  <si>
    <t>Udruga Zdenac - donacije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</si>
</sst>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49" fontId="5" fillId="0" borderId="10" xfId="0" applyNumberFormat="1" applyFont="1" applyBorder="1" applyAlignment="1">
      <alignment horizontal="left" vertical="center" wrapText="1" shrinkToFi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6"/>
  <sheetViews>
    <sheetView tabSelected="1" zoomScaleNormal="100" workbookViewId="0">
      <selection activeCell="A90" sqref="A90:XFD9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140</v>
      </c>
      <c r="E7" s="10">
        <v>3211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140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4</v>
      </c>
      <c r="E9" s="10">
        <v>3239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4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427.5</v>
      </c>
      <c r="E11" s="10">
        <v>3213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427.5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27</v>
      </c>
      <c r="D13" s="18">
        <v>13</v>
      </c>
      <c r="E13" s="10">
        <v>3222</v>
      </c>
      <c r="F13" s="9" t="s">
        <v>28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13</v>
      </c>
      <c r="E14" s="24"/>
      <c r="F14" s="26"/>
      <c r="G14" s="27"/>
    </row>
    <row r="15" spans="1:7" x14ac:dyDescent="0.25">
      <c r="A15" s="9" t="s">
        <v>29</v>
      </c>
      <c r="B15" s="14" t="s">
        <v>30</v>
      </c>
      <c r="C15" s="10" t="s">
        <v>116</v>
      </c>
      <c r="D15" s="18">
        <v>1396.01</v>
      </c>
      <c r="E15" s="10">
        <v>3221</v>
      </c>
      <c r="F15" s="9" t="s">
        <v>31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1396.01</v>
      </c>
      <c r="E16" s="24"/>
      <c r="F16" s="26"/>
      <c r="G16" s="27"/>
    </row>
    <row r="17" spans="1:7" x14ac:dyDescent="0.25">
      <c r="A17" s="9" t="s">
        <v>32</v>
      </c>
      <c r="B17" s="14" t="s">
        <v>33</v>
      </c>
      <c r="C17" s="10" t="s">
        <v>27</v>
      </c>
      <c r="D17" s="18">
        <v>17.79</v>
      </c>
      <c r="E17" s="10">
        <v>3231</v>
      </c>
      <c r="F17" s="9" t="s">
        <v>34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17.79</v>
      </c>
      <c r="E18" s="24"/>
      <c r="F18" s="26"/>
      <c r="G18" s="27"/>
    </row>
    <row r="19" spans="1:7" x14ac:dyDescent="0.25">
      <c r="A19" s="9" t="s">
        <v>35</v>
      </c>
      <c r="B19" s="14" t="s">
        <v>36</v>
      </c>
      <c r="C19" s="10" t="s">
        <v>27</v>
      </c>
      <c r="D19" s="18">
        <v>1.66</v>
      </c>
      <c r="E19" s="10">
        <v>3239</v>
      </c>
      <c r="F19" s="9" t="s">
        <v>20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1.66</v>
      </c>
      <c r="E20" s="24"/>
      <c r="F20" s="26"/>
      <c r="G20" s="27"/>
    </row>
    <row r="21" spans="1:7" x14ac:dyDescent="0.25">
      <c r="A21" s="9" t="s">
        <v>37</v>
      </c>
      <c r="B21" s="14" t="s">
        <v>38</v>
      </c>
      <c r="C21" s="10" t="s">
        <v>19</v>
      </c>
      <c r="D21" s="18">
        <v>635.02</v>
      </c>
      <c r="E21" s="10">
        <v>3234</v>
      </c>
      <c r="F21" s="9" t="s">
        <v>39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635.02</v>
      </c>
      <c r="E22" s="24"/>
      <c r="F22" s="26"/>
      <c r="G22" s="27"/>
    </row>
    <row r="23" spans="1:7" x14ac:dyDescent="0.25">
      <c r="A23" s="9" t="s">
        <v>40</v>
      </c>
      <c r="B23" s="14" t="s">
        <v>41</v>
      </c>
      <c r="C23" s="10" t="s">
        <v>19</v>
      </c>
      <c r="D23" s="18">
        <v>5108.3599999999997</v>
      </c>
      <c r="E23" s="10">
        <v>3223</v>
      </c>
      <c r="F23" s="9" t="s">
        <v>42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5108.3599999999997</v>
      </c>
      <c r="E24" s="24"/>
      <c r="F24" s="26"/>
      <c r="G24" s="27"/>
    </row>
    <row r="25" spans="1:7" x14ac:dyDescent="0.25">
      <c r="A25" s="9" t="s">
        <v>43</v>
      </c>
      <c r="B25" s="14" t="s">
        <v>44</v>
      </c>
      <c r="C25" s="10" t="s">
        <v>19</v>
      </c>
      <c r="D25" s="18">
        <v>415.22</v>
      </c>
      <c r="E25" s="10">
        <v>3212</v>
      </c>
      <c r="F25" s="9" t="s">
        <v>45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415.22</v>
      </c>
      <c r="E26" s="24"/>
      <c r="F26" s="26"/>
      <c r="G26" s="27"/>
    </row>
    <row r="27" spans="1:7" x14ac:dyDescent="0.25">
      <c r="A27" s="9" t="s">
        <v>46</v>
      </c>
      <c r="B27" s="14" t="s">
        <v>47</v>
      </c>
      <c r="C27" s="10" t="s">
        <v>27</v>
      </c>
      <c r="D27" s="18">
        <v>75.36</v>
      </c>
      <c r="E27" s="10">
        <v>3231</v>
      </c>
      <c r="F27" s="9" t="s">
        <v>34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75.36</v>
      </c>
      <c r="E28" s="24"/>
      <c r="F28" s="26"/>
      <c r="G28" s="27"/>
    </row>
    <row r="29" spans="1:7" x14ac:dyDescent="0.25">
      <c r="A29" s="9" t="s">
        <v>48</v>
      </c>
      <c r="B29" s="14" t="s">
        <v>49</v>
      </c>
      <c r="C29" s="10" t="s">
        <v>50</v>
      </c>
      <c r="D29" s="18">
        <v>69.5</v>
      </c>
      <c r="E29" s="10">
        <v>3211</v>
      </c>
      <c r="F29" s="9" t="s">
        <v>14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69.5</v>
      </c>
      <c r="E30" s="24"/>
      <c r="F30" s="26"/>
      <c r="G30" s="27"/>
    </row>
    <row r="31" spans="1:7" x14ac:dyDescent="0.25">
      <c r="A31" s="9" t="s">
        <v>51</v>
      </c>
      <c r="B31" s="14" t="s">
        <v>52</v>
      </c>
      <c r="C31" s="10" t="s">
        <v>53</v>
      </c>
      <c r="D31" s="18">
        <v>1464.86</v>
      </c>
      <c r="E31" s="10">
        <v>3239</v>
      </c>
      <c r="F31" s="9" t="s">
        <v>20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1464.86</v>
      </c>
      <c r="E32" s="24"/>
      <c r="F32" s="26"/>
      <c r="G32" s="27"/>
    </row>
    <row r="33" spans="1:7" x14ac:dyDescent="0.25">
      <c r="A33" s="9" t="s">
        <v>54</v>
      </c>
      <c r="B33" s="14" t="s">
        <v>55</v>
      </c>
      <c r="C33" s="10" t="s">
        <v>27</v>
      </c>
      <c r="D33" s="18">
        <v>100.9</v>
      </c>
      <c r="E33" s="10">
        <v>3232</v>
      </c>
      <c r="F33" s="9" t="s">
        <v>56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100.9</v>
      </c>
      <c r="E34" s="24"/>
      <c r="F34" s="26"/>
      <c r="G34" s="27"/>
    </row>
    <row r="35" spans="1:7" x14ac:dyDescent="0.25">
      <c r="A35" s="9" t="s">
        <v>57</v>
      </c>
      <c r="B35" s="14" t="s">
        <v>58</v>
      </c>
      <c r="C35" s="10" t="s">
        <v>59</v>
      </c>
      <c r="D35" s="18">
        <v>246.88</v>
      </c>
      <c r="E35" s="10">
        <v>3238</v>
      </c>
      <c r="F35" s="9" t="s">
        <v>60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246.88</v>
      </c>
      <c r="E36" s="24"/>
      <c r="F36" s="26"/>
      <c r="G36" s="27"/>
    </row>
    <row r="37" spans="1:7" x14ac:dyDescent="0.25">
      <c r="A37" s="9" t="s">
        <v>61</v>
      </c>
      <c r="B37" s="14" t="s">
        <v>62</v>
      </c>
      <c r="C37" s="10" t="s">
        <v>19</v>
      </c>
      <c r="D37" s="18">
        <v>81.510000000000005</v>
      </c>
      <c r="E37" s="10">
        <v>3231</v>
      </c>
      <c r="F37" s="9" t="s">
        <v>34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81.510000000000005</v>
      </c>
      <c r="E38" s="24"/>
      <c r="F38" s="26"/>
      <c r="G38" s="27"/>
    </row>
    <row r="39" spans="1:7" x14ac:dyDescent="0.25">
      <c r="A39" s="9" t="s">
        <v>63</v>
      </c>
      <c r="B39" s="14" t="s">
        <v>64</v>
      </c>
      <c r="C39" s="10" t="s">
        <v>19</v>
      </c>
      <c r="D39" s="18">
        <v>327</v>
      </c>
      <c r="E39" s="10">
        <v>3222</v>
      </c>
      <c r="F39" s="9" t="s">
        <v>28</v>
      </c>
      <c r="G39" s="28" t="s">
        <v>15</v>
      </c>
    </row>
    <row r="40" spans="1:7" x14ac:dyDescent="0.25">
      <c r="A40" s="9"/>
      <c r="B40" s="14"/>
      <c r="C40" s="10"/>
      <c r="D40" s="18">
        <v>482.28</v>
      </c>
      <c r="E40" s="10">
        <v>3224</v>
      </c>
      <c r="F40" s="9" t="s">
        <v>65</v>
      </c>
      <c r="G40" s="29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SUM(D39:D40)</f>
        <v>809.28</v>
      </c>
      <c r="E41" s="24"/>
      <c r="F41" s="26"/>
      <c r="G41" s="27"/>
    </row>
    <row r="42" spans="1:7" x14ac:dyDescent="0.25">
      <c r="A42" s="9" t="s">
        <v>66</v>
      </c>
      <c r="B42" s="14" t="s">
        <v>67</v>
      </c>
      <c r="C42" s="10" t="s">
        <v>19</v>
      </c>
      <c r="D42" s="18">
        <v>18</v>
      </c>
      <c r="E42" s="10">
        <v>3221</v>
      </c>
      <c r="F42" s="9" t="s">
        <v>31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18</v>
      </c>
      <c r="E43" s="24"/>
      <c r="F43" s="26"/>
      <c r="G43" s="27"/>
    </row>
    <row r="44" spans="1:7" x14ac:dyDescent="0.25">
      <c r="A44" s="9" t="s">
        <v>68</v>
      </c>
      <c r="B44" s="14" t="s">
        <v>69</v>
      </c>
      <c r="C44" s="10" t="s">
        <v>19</v>
      </c>
      <c r="D44" s="18">
        <v>331.49</v>
      </c>
      <c r="E44" s="10">
        <v>3233</v>
      </c>
      <c r="F44" s="9" t="s">
        <v>70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331.49</v>
      </c>
      <c r="E45" s="24"/>
      <c r="F45" s="26"/>
      <c r="G45" s="27"/>
    </row>
    <row r="46" spans="1:7" x14ac:dyDescent="0.25">
      <c r="A46" s="9" t="s">
        <v>71</v>
      </c>
      <c r="B46" s="14" t="s">
        <v>72</v>
      </c>
      <c r="C46" s="10" t="s">
        <v>117</v>
      </c>
      <c r="D46" s="18">
        <v>1037.5</v>
      </c>
      <c r="E46" s="10">
        <v>3232</v>
      </c>
      <c r="F46" s="9" t="s">
        <v>56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1037.5</v>
      </c>
      <c r="E47" s="24"/>
      <c r="F47" s="26"/>
      <c r="G47" s="27"/>
    </row>
    <row r="48" spans="1:7" x14ac:dyDescent="0.25">
      <c r="A48" s="9" t="s">
        <v>73</v>
      </c>
      <c r="B48" s="14" t="s">
        <v>74</v>
      </c>
      <c r="C48" s="10" t="s">
        <v>19</v>
      </c>
      <c r="D48" s="18">
        <v>576.52</v>
      </c>
      <c r="E48" s="10">
        <v>3235</v>
      </c>
      <c r="F48" s="9" t="s">
        <v>75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576.52</v>
      </c>
      <c r="E49" s="24"/>
      <c r="F49" s="26"/>
      <c r="G49" s="27"/>
    </row>
    <row r="50" spans="1:7" x14ac:dyDescent="0.25">
      <c r="A50" s="9" t="s">
        <v>76</v>
      </c>
      <c r="B50" s="14" t="s">
        <v>77</v>
      </c>
      <c r="C50" s="10" t="s">
        <v>27</v>
      </c>
      <c r="D50" s="18">
        <v>12.83</v>
      </c>
      <c r="E50" s="10">
        <v>3222</v>
      </c>
      <c r="F50" s="9" t="s">
        <v>28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12.83</v>
      </c>
      <c r="E51" s="24"/>
      <c r="F51" s="26"/>
      <c r="G51" s="27"/>
    </row>
    <row r="52" spans="1:7" x14ac:dyDescent="0.25">
      <c r="A52" s="9" t="s">
        <v>78</v>
      </c>
      <c r="B52" s="14" t="s">
        <v>79</v>
      </c>
      <c r="C52" s="10" t="s">
        <v>19</v>
      </c>
      <c r="D52" s="18">
        <v>19.989999999999998</v>
      </c>
      <c r="E52" s="10">
        <v>3225</v>
      </c>
      <c r="F52" s="9" t="s">
        <v>80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19.989999999999998</v>
      </c>
      <c r="E53" s="24"/>
      <c r="F53" s="26"/>
      <c r="G53" s="27"/>
    </row>
    <row r="54" spans="1:7" x14ac:dyDescent="0.25">
      <c r="A54" s="9" t="s">
        <v>81</v>
      </c>
      <c r="B54" s="14" t="s">
        <v>82</v>
      </c>
      <c r="C54" s="10" t="s">
        <v>19</v>
      </c>
      <c r="D54" s="18">
        <v>550</v>
      </c>
      <c r="E54" s="10">
        <v>3232</v>
      </c>
      <c r="F54" s="9" t="s">
        <v>56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550</v>
      </c>
      <c r="E55" s="24"/>
      <c r="F55" s="26"/>
      <c r="G55" s="27"/>
    </row>
    <row r="56" spans="1:7" x14ac:dyDescent="0.25">
      <c r="A56" s="9" t="s">
        <v>83</v>
      </c>
      <c r="B56" s="14" t="s">
        <v>84</v>
      </c>
      <c r="C56" s="10" t="s">
        <v>27</v>
      </c>
      <c r="D56" s="18">
        <v>32.659999999999997</v>
      </c>
      <c r="E56" s="10">
        <v>3239</v>
      </c>
      <c r="F56" s="9" t="s">
        <v>20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32.659999999999997</v>
      </c>
      <c r="E57" s="24"/>
      <c r="F57" s="26"/>
      <c r="G57" s="27"/>
    </row>
    <row r="58" spans="1:7" x14ac:dyDescent="0.25">
      <c r="A58" s="9" t="s">
        <v>85</v>
      </c>
      <c r="B58" s="14" t="s">
        <v>86</v>
      </c>
      <c r="C58" s="10" t="s">
        <v>27</v>
      </c>
      <c r="D58" s="18">
        <v>1008.07</v>
      </c>
      <c r="E58" s="10">
        <v>3222</v>
      </c>
      <c r="F58" s="9" t="s">
        <v>28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1008.07</v>
      </c>
      <c r="E59" s="24"/>
      <c r="F59" s="26"/>
      <c r="G59" s="27"/>
    </row>
    <row r="60" spans="1:7" x14ac:dyDescent="0.25">
      <c r="A60" s="9" t="s">
        <v>87</v>
      </c>
      <c r="B60" s="14" t="s">
        <v>88</v>
      </c>
      <c r="C60" s="10" t="s">
        <v>53</v>
      </c>
      <c r="D60" s="18">
        <v>2000</v>
      </c>
      <c r="E60" s="10">
        <v>3237</v>
      </c>
      <c r="F60" s="9" t="s">
        <v>89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2000</v>
      </c>
      <c r="E61" s="24"/>
      <c r="F61" s="26"/>
      <c r="G61" s="27"/>
    </row>
    <row r="62" spans="1:7" x14ac:dyDescent="0.25">
      <c r="A62" s="9" t="s">
        <v>90</v>
      </c>
      <c r="B62" s="14" t="s">
        <v>91</v>
      </c>
      <c r="C62" s="10" t="s">
        <v>92</v>
      </c>
      <c r="D62" s="18">
        <v>615</v>
      </c>
      <c r="E62" s="10">
        <v>3232</v>
      </c>
      <c r="F62" s="9" t="s">
        <v>56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615</v>
      </c>
      <c r="E63" s="24"/>
      <c r="F63" s="26"/>
      <c r="G63" s="27"/>
    </row>
    <row r="64" spans="1:7" x14ac:dyDescent="0.25">
      <c r="A64" s="9" t="s">
        <v>93</v>
      </c>
      <c r="B64" s="14" t="s">
        <v>94</v>
      </c>
      <c r="C64" s="10" t="s">
        <v>19</v>
      </c>
      <c r="D64" s="18">
        <v>60.92</v>
      </c>
      <c r="E64" s="10">
        <v>3431</v>
      </c>
      <c r="F64" s="36" t="s">
        <v>118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60.92</v>
      </c>
      <c r="E65" s="24"/>
      <c r="F65" s="26"/>
      <c r="G65" s="27"/>
    </row>
    <row r="66" spans="1:7" x14ac:dyDescent="0.25">
      <c r="A66" s="9" t="s">
        <v>95</v>
      </c>
      <c r="B66" s="14" t="s">
        <v>96</v>
      </c>
      <c r="C66" s="10" t="s">
        <v>27</v>
      </c>
      <c r="D66" s="18">
        <v>221.86</v>
      </c>
      <c r="E66" s="10">
        <v>3222</v>
      </c>
      <c r="F66" s="9" t="s">
        <v>28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221.86</v>
      </c>
      <c r="E67" s="24"/>
      <c r="F67" s="26"/>
      <c r="G67" s="27"/>
    </row>
    <row r="68" spans="1:7" x14ac:dyDescent="0.25">
      <c r="A68" s="9" t="s">
        <v>97</v>
      </c>
      <c r="B68" s="14" t="s">
        <v>98</v>
      </c>
      <c r="C68" s="10" t="s">
        <v>27</v>
      </c>
      <c r="D68" s="18">
        <v>350</v>
      </c>
      <c r="E68" s="10">
        <v>3232</v>
      </c>
      <c r="F68" s="9" t="s">
        <v>56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350</v>
      </c>
      <c r="E69" s="24"/>
      <c r="F69" s="26"/>
      <c r="G69" s="27"/>
    </row>
    <row r="70" spans="1:7" x14ac:dyDescent="0.25">
      <c r="A70" s="9" t="s">
        <v>99</v>
      </c>
      <c r="B70" s="14" t="s">
        <v>100</v>
      </c>
      <c r="C70" s="10" t="s">
        <v>27</v>
      </c>
      <c r="D70" s="18">
        <v>76.25</v>
      </c>
      <c r="E70" s="10">
        <v>3227</v>
      </c>
      <c r="F70" s="9" t="s">
        <v>119</v>
      </c>
      <c r="G70" s="28" t="s">
        <v>15</v>
      </c>
    </row>
    <row r="71" spans="1:7" x14ac:dyDescent="0.25">
      <c r="A71" s="9"/>
      <c r="B71" s="14"/>
      <c r="C71" s="10"/>
      <c r="D71" s="18">
        <v>601.95000000000005</v>
      </c>
      <c r="E71" s="10">
        <v>3227</v>
      </c>
      <c r="F71" s="9" t="s">
        <v>119</v>
      </c>
      <c r="G71" s="29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SUM(D70:D71)</f>
        <v>678.2</v>
      </c>
      <c r="E72" s="24"/>
      <c r="F72" s="26"/>
      <c r="G72" s="27"/>
    </row>
    <row r="73" spans="1:7" x14ac:dyDescent="0.25">
      <c r="A73" s="9" t="s">
        <v>101</v>
      </c>
      <c r="B73" s="14" t="s">
        <v>102</v>
      </c>
      <c r="C73" s="10" t="s">
        <v>19</v>
      </c>
      <c r="D73" s="18">
        <v>87.1</v>
      </c>
      <c r="E73" s="10">
        <v>3239</v>
      </c>
      <c r="F73" s="9" t="s">
        <v>20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87.1</v>
      </c>
      <c r="E74" s="24"/>
      <c r="F74" s="26"/>
      <c r="G74" s="27"/>
    </row>
    <row r="75" spans="1:7" x14ac:dyDescent="0.25">
      <c r="A75" s="9" t="s">
        <v>103</v>
      </c>
      <c r="B75" s="14" t="s">
        <v>104</v>
      </c>
      <c r="C75" s="10" t="s">
        <v>19</v>
      </c>
      <c r="D75" s="18">
        <v>114.47</v>
      </c>
      <c r="E75" s="10">
        <v>3234</v>
      </c>
      <c r="F75" s="9" t="s">
        <v>39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114.47</v>
      </c>
      <c r="E76" s="24"/>
      <c r="F76" s="26"/>
      <c r="G76" s="27"/>
    </row>
    <row r="77" spans="1:7" x14ac:dyDescent="0.25">
      <c r="A77" s="9" t="s">
        <v>105</v>
      </c>
      <c r="B77" s="14" t="s">
        <v>106</v>
      </c>
      <c r="C77" s="10" t="s">
        <v>19</v>
      </c>
      <c r="D77" s="18">
        <v>1243.75</v>
      </c>
      <c r="E77" s="10">
        <v>3232</v>
      </c>
      <c r="F77" s="9" t="s">
        <v>56</v>
      </c>
      <c r="G77" s="28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1243.75</v>
      </c>
      <c r="E78" s="24"/>
      <c r="F78" s="26"/>
      <c r="G78" s="27"/>
    </row>
    <row r="79" spans="1:7" x14ac:dyDescent="0.25">
      <c r="A79" s="9" t="s">
        <v>107</v>
      </c>
      <c r="B79" s="14" t="s">
        <v>106</v>
      </c>
      <c r="C79" s="10" t="s">
        <v>53</v>
      </c>
      <c r="D79" s="18">
        <v>100</v>
      </c>
      <c r="E79" s="10">
        <v>3239</v>
      </c>
      <c r="F79" s="9" t="s">
        <v>20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100</v>
      </c>
      <c r="E80" s="24"/>
      <c r="F80" s="26"/>
      <c r="G80" s="27"/>
    </row>
    <row r="81" spans="1:7" x14ac:dyDescent="0.25">
      <c r="A81" s="9" t="s">
        <v>108</v>
      </c>
      <c r="B81" s="14" t="s">
        <v>109</v>
      </c>
      <c r="C81" s="10" t="s">
        <v>19</v>
      </c>
      <c r="D81" s="18">
        <v>14.65</v>
      </c>
      <c r="E81" s="10">
        <v>3225</v>
      </c>
      <c r="F81" s="9" t="s">
        <v>80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14.65</v>
      </c>
      <c r="E82" s="24"/>
      <c r="F82" s="26"/>
      <c r="G82" s="27"/>
    </row>
    <row r="83" spans="1:7" x14ac:dyDescent="0.25">
      <c r="A83" s="9" t="s">
        <v>110</v>
      </c>
      <c r="B83" s="14" t="s">
        <v>111</v>
      </c>
      <c r="C83" s="10" t="s">
        <v>27</v>
      </c>
      <c r="D83" s="18">
        <v>10443.39</v>
      </c>
      <c r="E83" s="10">
        <v>3221</v>
      </c>
      <c r="F83" s="9" t="s">
        <v>31</v>
      </c>
      <c r="G83" s="28" t="s">
        <v>15</v>
      </c>
    </row>
    <row r="84" spans="1:7" x14ac:dyDescent="0.25">
      <c r="A84" s="9"/>
      <c r="B84" s="14"/>
      <c r="C84" s="10"/>
      <c r="D84" s="18">
        <v>250</v>
      </c>
      <c r="E84" s="10">
        <v>3238</v>
      </c>
      <c r="F84" s="9" t="s">
        <v>60</v>
      </c>
      <c r="G84" s="29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SUM(D83:D84)</f>
        <v>10693.39</v>
      </c>
      <c r="E85" s="24"/>
      <c r="F85" s="26"/>
      <c r="G85" s="27"/>
    </row>
    <row r="86" spans="1:7" x14ac:dyDescent="0.25">
      <c r="A86" s="9" t="s">
        <v>112</v>
      </c>
      <c r="B86" s="14" t="s">
        <v>113</v>
      </c>
      <c r="C86" s="10" t="s">
        <v>19</v>
      </c>
      <c r="D86" s="18">
        <v>5686.95</v>
      </c>
      <c r="E86" s="10">
        <v>3223</v>
      </c>
      <c r="F86" s="9" t="s">
        <v>42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5686.95</v>
      </c>
      <c r="E87" s="24"/>
      <c r="F87" s="26"/>
      <c r="G87" s="27"/>
    </row>
    <row r="88" spans="1:7" x14ac:dyDescent="0.25">
      <c r="A88" s="9" t="s">
        <v>121</v>
      </c>
      <c r="B88" s="14"/>
      <c r="C88" s="10"/>
      <c r="D88" s="18">
        <v>237.4</v>
      </c>
      <c r="E88" s="10">
        <v>3211</v>
      </c>
      <c r="F88" s="9" t="s">
        <v>14</v>
      </c>
      <c r="G88" s="29" t="s">
        <v>15</v>
      </c>
    </row>
    <row r="89" spans="1:7" x14ac:dyDescent="0.25">
      <c r="A89" s="9" t="s">
        <v>120</v>
      </c>
      <c r="B89" s="14"/>
      <c r="C89" s="10"/>
      <c r="D89" s="18">
        <v>270</v>
      </c>
      <c r="E89" s="10">
        <v>3211</v>
      </c>
      <c r="F89" s="9" t="s">
        <v>14</v>
      </c>
      <c r="G89" s="29" t="s">
        <v>15</v>
      </c>
    </row>
    <row r="90" spans="1:7" x14ac:dyDescent="0.25">
      <c r="A90" s="9" t="s">
        <v>122</v>
      </c>
      <c r="B90" s="14"/>
      <c r="C90" s="10"/>
      <c r="D90" s="18">
        <v>650</v>
      </c>
      <c r="E90" s="10">
        <v>3811</v>
      </c>
      <c r="F90" s="9" t="s">
        <v>114</v>
      </c>
      <c r="G90" s="29" t="s">
        <v>15</v>
      </c>
    </row>
    <row r="91" spans="1:7" ht="21" customHeight="1" thickBot="1" x14ac:dyDescent="0.3">
      <c r="A91" s="22" t="s">
        <v>16</v>
      </c>
      <c r="B91" s="23"/>
      <c r="C91" s="24"/>
      <c r="D91" s="25">
        <f>SUM(D88:D90)</f>
        <v>1157.4000000000001</v>
      </c>
      <c r="E91" s="24"/>
      <c r="F91" s="26"/>
      <c r="G91" s="27"/>
    </row>
    <row r="92" spans="1:7" ht="15.75" thickBot="1" x14ac:dyDescent="0.3">
      <c r="A92" s="30" t="s">
        <v>115</v>
      </c>
      <c r="B92" s="31"/>
      <c r="C92" s="32"/>
      <c r="D92" s="33">
        <f>SUM(D8,D10,D12,D14,D16,D18,D20,D22,D24,D26,D28,D30,D32,D34,D36,D38,D41,D43,D45,D47,D49,D51,D53,D55,D57,D59,D61,D63,D65,D67,D69,D72,D74,D76,D78,D80,D82,D85,D87,D91)</f>
        <v>37617.599999999999</v>
      </c>
      <c r="E92" s="32"/>
      <c r="F92" s="34"/>
      <c r="G92" s="35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</sheetData>
  <protectedRanges>
    <protectedRange algorithmName="SHA-512" hashValue="R8frfBQ/MhInQYm+jLEgMwgPwCkrGPIUaxyIFLRSCn/+fIsUU6bmJDax/r7gTh2PEAEvgODYwg0rRRjqSM/oww==" saltValue="tbZzHO5lCNHCDH5y3XGZag==" spinCount="100000" sqref="F64" name="Range1_4_1"/>
  </protectedRange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2026-06-16T07:51:20Z</dcterms:modified>
</cp:coreProperties>
</file>